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<sst xmlns="http://schemas.openxmlformats.org/spreadsheetml/2006/main" count="65" uniqueCount="46">
  <si>
    <t>Balsam</t>
  </si>
  <si>
    <t>14 inch</t>
  </si>
  <si>
    <t>18 inch</t>
  </si>
  <si>
    <t xml:space="preserve">Mixed </t>
  </si>
  <si>
    <t>Mini Bunch</t>
  </si>
  <si>
    <t xml:space="preserve"> Swag</t>
  </si>
  <si>
    <t>Sprowls</t>
  </si>
  <si>
    <t xml:space="preserve">Quantity Remaining </t>
  </si>
  <si>
    <t>Door Charm</t>
  </si>
  <si>
    <t>28 inch</t>
  </si>
  <si>
    <t>Black</t>
  </si>
  <si>
    <t>Total Seller Purchases</t>
  </si>
  <si>
    <t>TOTAL Pieces Ordered</t>
  </si>
  <si>
    <t>Lauver</t>
  </si>
  <si>
    <t>Hemingway</t>
  </si>
  <si>
    <t xml:space="preserve">Total </t>
  </si>
  <si>
    <t>Pieces</t>
  </si>
  <si>
    <t xml:space="preserve">Family </t>
  </si>
  <si>
    <t>Order</t>
  </si>
  <si>
    <t>Burke</t>
  </si>
  <si>
    <t>Hancock</t>
  </si>
  <si>
    <t>Danner</t>
  </si>
  <si>
    <t>Duffy</t>
  </si>
  <si>
    <t>Madden</t>
  </si>
  <si>
    <t>Katzenmoyer</t>
  </si>
  <si>
    <t>Swag</t>
  </si>
  <si>
    <t>30"</t>
  </si>
  <si>
    <t>Large</t>
  </si>
  <si>
    <t>Wreath</t>
  </si>
  <si>
    <t>Harr</t>
  </si>
  <si>
    <t>Spreha</t>
  </si>
  <si>
    <t>Posavec</t>
  </si>
  <si>
    <t>Burkley</t>
  </si>
  <si>
    <t>Lara</t>
  </si>
  <si>
    <t>McDonnell</t>
  </si>
  <si>
    <t>Warner</t>
  </si>
  <si>
    <t>Steve Heckman</t>
  </si>
  <si>
    <t>Andrew Rohacek</t>
  </si>
  <si>
    <t>Diana Corrigan</t>
  </si>
  <si>
    <t>Haskins (Ickes)</t>
  </si>
  <si>
    <t>Pieces Ordered Sep 17</t>
  </si>
  <si>
    <t xml:space="preserve">Pieces Ordered Oct </t>
  </si>
  <si>
    <t>Solimeo (Seador)</t>
  </si>
  <si>
    <t>Crawford</t>
  </si>
  <si>
    <t>Smith (Neifert)</t>
  </si>
  <si>
    <t>Matt Linski (lacrosse)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</si>
</sst>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7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47" fillId="0" borderId="0" xfId="0" applyFont="1" applyAlignment="1">
      <alignment/>
    </xf>
    <xf numFmtId="0" fontId="47" fillId="32" borderId="10" xfId="0" applyFont="1" applyFill="1" applyBorder="1" applyAlignment="1">
      <alignment horizontal="center"/>
    </xf>
    <xf numFmtId="0" fontId="48" fillId="32" borderId="10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2" fontId="48" fillId="32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" fontId="47" fillId="32" borderId="10" xfId="0" applyNumberFormat="1" applyFont="1" applyFill="1" applyBorder="1" applyAlignment="1">
      <alignment/>
    </xf>
    <xf numFmtId="1" fontId="5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5" fillId="32" borderId="10" xfId="0" applyFont="1" applyFill="1" applyBorder="1" applyAlignment="1">
      <alignment horizontal="center"/>
    </xf>
    <xf numFmtId="1" fontId="47" fillId="32" borderId="10" xfId="0" applyNumberFormat="1" applyFont="1" applyFill="1" applyBorder="1" applyAlignment="1">
      <alignment horizontal="center"/>
    </xf>
    <xf numFmtId="0" fontId="47" fillId="32" borderId="10" xfId="0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1" fontId="49" fillId="32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" fontId="45" fillId="32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2" fontId="47" fillId="36" borderId="10" xfId="0" applyNumberFormat="1" applyFont="1" applyFill="1" applyBorder="1" applyAlignment="1">
      <alignment horizontal="center"/>
    </xf>
    <xf numFmtId="0" fontId="49" fillId="32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1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3" fillId="32" borderId="10" xfId="0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2" fontId="47" fillId="32" borderId="10" xfId="0" applyNumberFormat="1" applyFont="1" applyFill="1" applyBorder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115" zoomScaleNormal="115" zoomScalePageLayoutView="0" workbookViewId="0" topLeftCell="A32">
      <selection activeCell="J46" sqref="J46"/>
    </sheetView>
  </sheetViews>
  <sheetFormatPr defaultColWidth="9.140625" defaultRowHeight="5.25" customHeight="1"/>
  <cols>
    <col min="1" max="1" width="30.28125" style="0" customWidth="1"/>
    <col min="2" max="2" width="11.7109375" style="1" customWidth="1"/>
    <col min="3" max="3" width="2.7109375" style="39" customWidth="1"/>
    <col min="4" max="4" width="11.7109375" style="1" customWidth="1"/>
    <col min="5" max="5" width="2.7109375" style="43" customWidth="1"/>
    <col min="6" max="6" width="11.7109375" style="1" customWidth="1"/>
    <col min="7" max="7" width="2.7109375" style="43" customWidth="1"/>
    <col min="8" max="8" width="11.7109375" style="1" customWidth="1"/>
    <col min="9" max="9" width="2.7109375" style="43" customWidth="1"/>
    <col min="10" max="10" width="11.7109375" style="0" customWidth="1"/>
    <col min="11" max="11" width="10.00390625" style="0" customWidth="1"/>
  </cols>
  <sheetData>
    <row r="1" spans="1:11" ht="18">
      <c r="A1" s="6"/>
      <c r="B1" s="29">
        <v>3014</v>
      </c>
      <c r="C1" s="34"/>
      <c r="D1" s="29">
        <v>3114</v>
      </c>
      <c r="E1" s="7"/>
      <c r="F1" s="29">
        <v>4203</v>
      </c>
      <c r="G1" s="7"/>
      <c r="H1" s="29">
        <v>4204</v>
      </c>
      <c r="I1" s="7"/>
      <c r="J1" s="29">
        <v>4205</v>
      </c>
      <c r="K1" s="7" t="s">
        <v>15</v>
      </c>
    </row>
    <row r="2" spans="1:11" ht="18">
      <c r="A2" s="6"/>
      <c r="B2" s="29" t="s">
        <v>0</v>
      </c>
      <c r="C2" s="34"/>
      <c r="D2" s="29" t="s">
        <v>3</v>
      </c>
      <c r="E2" s="7"/>
      <c r="F2" s="29" t="s">
        <v>4</v>
      </c>
      <c r="G2" s="7"/>
      <c r="H2" s="29" t="s">
        <v>8</v>
      </c>
      <c r="I2" s="7"/>
      <c r="J2" s="29" t="s">
        <v>27</v>
      </c>
      <c r="K2" s="7" t="s">
        <v>16</v>
      </c>
    </row>
    <row r="3" spans="1:11" ht="18">
      <c r="A3" s="6"/>
      <c r="B3" s="29" t="s">
        <v>28</v>
      </c>
      <c r="C3" s="35"/>
      <c r="D3" s="29" t="s">
        <v>28</v>
      </c>
      <c r="E3" s="40"/>
      <c r="F3" s="29" t="s">
        <v>5</v>
      </c>
      <c r="G3" s="40"/>
      <c r="H3" s="29" t="s">
        <v>5</v>
      </c>
      <c r="I3" s="40"/>
      <c r="J3" s="29" t="s">
        <v>25</v>
      </c>
      <c r="K3" s="8" t="s">
        <v>17</v>
      </c>
    </row>
    <row r="4" spans="1:11" ht="18">
      <c r="A4" s="9"/>
      <c r="B4" s="30" t="s">
        <v>1</v>
      </c>
      <c r="C4" s="36"/>
      <c r="D4" s="30" t="s">
        <v>1</v>
      </c>
      <c r="E4" s="41"/>
      <c r="F4" s="30" t="s">
        <v>2</v>
      </c>
      <c r="G4" s="41"/>
      <c r="H4" s="30" t="s">
        <v>9</v>
      </c>
      <c r="I4" s="41"/>
      <c r="J4" s="30" t="s">
        <v>26</v>
      </c>
      <c r="K4" s="10" t="s">
        <v>18</v>
      </c>
    </row>
    <row r="5" spans="1:11" ht="18.75" customHeight="1">
      <c r="A5" s="19" t="s">
        <v>10</v>
      </c>
      <c r="B5" s="27">
        <v>0</v>
      </c>
      <c r="C5" s="37"/>
      <c r="D5" s="28">
        <v>1</v>
      </c>
      <c r="E5" s="37"/>
      <c r="F5" s="27">
        <v>0</v>
      </c>
      <c r="G5" s="37"/>
      <c r="H5" s="28">
        <v>0</v>
      </c>
      <c r="I5" s="44"/>
      <c r="J5" s="32">
        <v>0</v>
      </c>
      <c r="K5" s="18">
        <f aca="true" t="shared" si="0" ref="K5:K29">SUM(B5+D5+F5+H5+J5)</f>
        <v>1</v>
      </c>
    </row>
    <row r="6" spans="1:11" ht="18.75" customHeight="1">
      <c r="A6" s="19" t="s">
        <v>19</v>
      </c>
      <c r="B6" s="27">
        <v>1</v>
      </c>
      <c r="C6" s="37"/>
      <c r="D6" s="28">
        <v>2</v>
      </c>
      <c r="E6" s="37"/>
      <c r="F6" s="27">
        <v>2</v>
      </c>
      <c r="G6" s="37"/>
      <c r="H6" s="28">
        <v>6</v>
      </c>
      <c r="I6" s="44"/>
      <c r="J6" s="32">
        <v>8</v>
      </c>
      <c r="K6" s="18">
        <f t="shared" si="0"/>
        <v>19</v>
      </c>
    </row>
    <row r="7" spans="1:11" ht="18.75" customHeight="1">
      <c r="A7" s="19" t="s">
        <v>32</v>
      </c>
      <c r="B7" s="27">
        <v>0</v>
      </c>
      <c r="C7" s="37"/>
      <c r="D7" s="28">
        <v>0</v>
      </c>
      <c r="E7" s="37"/>
      <c r="F7" s="27">
        <v>0</v>
      </c>
      <c r="G7" s="37"/>
      <c r="H7" s="28">
        <v>0</v>
      </c>
      <c r="I7" s="44"/>
      <c r="J7" s="32">
        <v>0</v>
      </c>
      <c r="K7" s="18">
        <f t="shared" si="0"/>
        <v>0</v>
      </c>
    </row>
    <row r="8" spans="1:11" ht="18.75" customHeight="1">
      <c r="A8" s="19" t="s">
        <v>43</v>
      </c>
      <c r="B8" s="27">
        <v>1</v>
      </c>
      <c r="C8" s="37"/>
      <c r="D8" s="28">
        <v>1</v>
      </c>
      <c r="E8" s="37"/>
      <c r="F8" s="27">
        <v>0</v>
      </c>
      <c r="G8" s="37"/>
      <c r="H8" s="28">
        <v>1</v>
      </c>
      <c r="I8" s="44"/>
      <c r="J8" s="32">
        <v>0</v>
      </c>
      <c r="K8" s="18">
        <f t="shared" si="0"/>
        <v>3</v>
      </c>
    </row>
    <row r="9" spans="1:11" ht="18.75" customHeight="1">
      <c r="A9" s="19" t="s">
        <v>21</v>
      </c>
      <c r="B9" s="27">
        <v>0</v>
      </c>
      <c r="C9" s="37"/>
      <c r="D9" s="28">
        <v>3</v>
      </c>
      <c r="E9" s="37"/>
      <c r="F9" s="27">
        <v>1</v>
      </c>
      <c r="G9" s="37"/>
      <c r="H9" s="28">
        <v>3</v>
      </c>
      <c r="I9" s="44"/>
      <c r="J9" s="32">
        <v>0</v>
      </c>
      <c r="K9" s="18">
        <f t="shared" si="0"/>
        <v>7</v>
      </c>
    </row>
    <row r="10" spans="1:11" ht="18.75" customHeight="1">
      <c r="A10" s="19" t="s">
        <v>22</v>
      </c>
      <c r="B10" s="27">
        <v>0</v>
      </c>
      <c r="C10" s="37"/>
      <c r="D10" s="28">
        <v>0</v>
      </c>
      <c r="E10" s="37"/>
      <c r="F10" s="27">
        <v>0</v>
      </c>
      <c r="G10" s="37"/>
      <c r="H10" s="28">
        <v>0</v>
      </c>
      <c r="I10" s="44"/>
      <c r="J10" s="32">
        <v>0</v>
      </c>
      <c r="K10" s="18">
        <f t="shared" si="0"/>
        <v>0</v>
      </c>
    </row>
    <row r="11" spans="1:11" ht="18.75" customHeight="1">
      <c r="A11" s="19" t="s">
        <v>20</v>
      </c>
      <c r="B11" s="27">
        <v>0</v>
      </c>
      <c r="C11" s="37"/>
      <c r="D11" s="28">
        <v>2</v>
      </c>
      <c r="E11" s="37"/>
      <c r="F11" s="27">
        <v>0</v>
      </c>
      <c r="G11" s="37"/>
      <c r="H11" s="28">
        <v>0</v>
      </c>
      <c r="I11" s="44"/>
      <c r="J11" s="32">
        <v>1</v>
      </c>
      <c r="K11" s="18">
        <f t="shared" si="0"/>
        <v>3</v>
      </c>
    </row>
    <row r="12" spans="1:11" ht="18.75" customHeight="1">
      <c r="A12" s="19" t="s">
        <v>29</v>
      </c>
      <c r="B12" s="27">
        <v>2</v>
      </c>
      <c r="C12" s="37"/>
      <c r="D12" s="28">
        <v>0</v>
      </c>
      <c r="E12" s="37"/>
      <c r="F12" s="27">
        <v>0</v>
      </c>
      <c r="G12" s="37"/>
      <c r="H12" s="28">
        <v>6</v>
      </c>
      <c r="I12" s="44"/>
      <c r="J12" s="32">
        <v>1</v>
      </c>
      <c r="K12" s="18">
        <f t="shared" si="0"/>
        <v>9</v>
      </c>
    </row>
    <row r="13" spans="1:11" ht="18.75" customHeight="1">
      <c r="A13" s="19" t="s">
        <v>39</v>
      </c>
      <c r="B13" s="27">
        <v>0</v>
      </c>
      <c r="C13" s="37"/>
      <c r="D13" s="28">
        <v>2</v>
      </c>
      <c r="E13" s="37"/>
      <c r="F13" s="27">
        <v>0</v>
      </c>
      <c r="G13" s="37"/>
      <c r="H13" s="28">
        <v>0</v>
      </c>
      <c r="I13" s="44"/>
      <c r="J13" s="32">
        <v>2</v>
      </c>
      <c r="K13" s="18">
        <f t="shared" si="0"/>
        <v>4</v>
      </c>
    </row>
    <row r="14" spans="1:11" ht="18.75" customHeight="1">
      <c r="A14" s="19" t="s">
        <v>14</v>
      </c>
      <c r="B14" s="27">
        <v>0</v>
      </c>
      <c r="C14" s="37"/>
      <c r="D14" s="28">
        <v>0</v>
      </c>
      <c r="E14" s="37"/>
      <c r="F14" s="27">
        <v>0</v>
      </c>
      <c r="G14" s="37"/>
      <c r="H14" s="28">
        <v>0</v>
      </c>
      <c r="I14" s="44"/>
      <c r="J14" s="32">
        <v>0</v>
      </c>
      <c r="K14" s="18">
        <f t="shared" si="0"/>
        <v>0</v>
      </c>
    </row>
    <row r="15" spans="1:11" ht="18.75" customHeight="1">
      <c r="A15" s="19" t="s">
        <v>24</v>
      </c>
      <c r="B15" s="27">
        <v>0</v>
      </c>
      <c r="C15" s="37"/>
      <c r="D15" s="28">
        <v>0</v>
      </c>
      <c r="E15" s="37"/>
      <c r="F15" s="27">
        <v>0</v>
      </c>
      <c r="G15" s="37"/>
      <c r="H15" s="28">
        <v>0</v>
      </c>
      <c r="I15" s="44"/>
      <c r="J15" s="32">
        <v>0</v>
      </c>
      <c r="K15" s="18">
        <f t="shared" si="0"/>
        <v>0</v>
      </c>
    </row>
    <row r="16" spans="1:11" ht="18.75" customHeight="1">
      <c r="A16" s="19" t="s">
        <v>33</v>
      </c>
      <c r="B16" s="27">
        <v>0</v>
      </c>
      <c r="C16" s="37"/>
      <c r="D16" s="28">
        <v>0</v>
      </c>
      <c r="E16" s="37"/>
      <c r="F16" s="27">
        <v>2</v>
      </c>
      <c r="G16" s="37"/>
      <c r="H16" s="28">
        <v>0</v>
      </c>
      <c r="I16" s="44"/>
      <c r="J16" s="32">
        <v>6</v>
      </c>
      <c r="K16" s="18">
        <f t="shared" si="0"/>
        <v>8</v>
      </c>
    </row>
    <row r="17" spans="1:11" ht="18.75" customHeight="1">
      <c r="A17" s="19" t="s">
        <v>13</v>
      </c>
      <c r="B17" s="27">
        <v>0</v>
      </c>
      <c r="C17" s="37"/>
      <c r="D17" s="28">
        <v>0</v>
      </c>
      <c r="E17" s="37"/>
      <c r="F17" s="27">
        <v>0</v>
      </c>
      <c r="G17" s="37"/>
      <c r="H17" s="28">
        <v>0</v>
      </c>
      <c r="I17" s="44"/>
      <c r="J17" s="32">
        <v>0</v>
      </c>
      <c r="K17" s="18">
        <f t="shared" si="0"/>
        <v>0</v>
      </c>
    </row>
    <row r="18" spans="1:11" ht="18.75" customHeight="1">
      <c r="A18" s="19" t="s">
        <v>23</v>
      </c>
      <c r="B18" s="27">
        <v>0</v>
      </c>
      <c r="C18" s="37"/>
      <c r="D18" s="28">
        <v>0</v>
      </c>
      <c r="E18" s="37"/>
      <c r="F18" s="27">
        <v>0</v>
      </c>
      <c r="G18" s="37"/>
      <c r="H18" s="28">
        <v>0</v>
      </c>
      <c r="I18" s="44"/>
      <c r="J18" s="32">
        <v>0</v>
      </c>
      <c r="K18" s="18">
        <f t="shared" si="0"/>
        <v>0</v>
      </c>
    </row>
    <row r="19" spans="1:11" ht="18.75" customHeight="1">
      <c r="A19" s="19" t="s">
        <v>34</v>
      </c>
      <c r="B19" s="27">
        <v>0</v>
      </c>
      <c r="C19" s="37"/>
      <c r="D19" s="28">
        <v>3</v>
      </c>
      <c r="E19" s="37"/>
      <c r="F19" s="27">
        <v>10</v>
      </c>
      <c r="G19" s="37"/>
      <c r="H19" s="28">
        <v>0</v>
      </c>
      <c r="I19" s="44"/>
      <c r="J19" s="32">
        <v>4</v>
      </c>
      <c r="K19" s="18">
        <f t="shared" si="0"/>
        <v>17</v>
      </c>
    </row>
    <row r="20" spans="1:11" ht="18.75" customHeight="1">
      <c r="A20" s="19" t="s">
        <v>31</v>
      </c>
      <c r="B20" s="27">
        <v>0</v>
      </c>
      <c r="C20" s="37"/>
      <c r="D20" s="28">
        <v>0</v>
      </c>
      <c r="E20" s="37"/>
      <c r="F20" s="27">
        <v>0</v>
      </c>
      <c r="G20" s="37"/>
      <c r="H20" s="28">
        <v>0</v>
      </c>
      <c r="I20" s="44"/>
      <c r="J20" s="32">
        <v>0</v>
      </c>
      <c r="K20" s="18">
        <f t="shared" si="0"/>
        <v>0</v>
      </c>
    </row>
    <row r="21" spans="1:11" ht="18.75" customHeight="1">
      <c r="A21" s="19" t="s">
        <v>44</v>
      </c>
      <c r="B21" s="27">
        <v>0</v>
      </c>
      <c r="C21" s="37"/>
      <c r="D21" s="28">
        <v>6</v>
      </c>
      <c r="E21" s="37"/>
      <c r="F21" s="27">
        <v>0</v>
      </c>
      <c r="G21" s="37"/>
      <c r="H21" s="28">
        <v>0</v>
      </c>
      <c r="I21" s="44"/>
      <c r="J21" s="32">
        <v>0</v>
      </c>
      <c r="K21" s="18">
        <f t="shared" si="0"/>
        <v>6</v>
      </c>
    </row>
    <row r="22" spans="1:11" ht="18.75" customHeight="1">
      <c r="A22" s="19" t="s">
        <v>42</v>
      </c>
      <c r="B22" s="27">
        <v>1</v>
      </c>
      <c r="C22" s="37"/>
      <c r="D22" s="28">
        <v>0</v>
      </c>
      <c r="E22" s="37"/>
      <c r="F22" s="27">
        <v>1</v>
      </c>
      <c r="G22" s="37"/>
      <c r="H22" s="28">
        <v>0</v>
      </c>
      <c r="I22" s="44"/>
      <c r="J22" s="32">
        <v>2</v>
      </c>
      <c r="K22" s="18">
        <f t="shared" si="0"/>
        <v>4</v>
      </c>
    </row>
    <row r="23" spans="1:11" ht="18.75" customHeight="1">
      <c r="A23" s="19" t="s">
        <v>30</v>
      </c>
      <c r="B23" s="27">
        <v>0</v>
      </c>
      <c r="C23" s="37"/>
      <c r="D23" s="28">
        <v>0</v>
      </c>
      <c r="E23" s="37"/>
      <c r="F23" s="27">
        <v>0</v>
      </c>
      <c r="G23" s="37"/>
      <c r="H23" s="28">
        <v>0</v>
      </c>
      <c r="I23" s="44"/>
      <c r="J23" s="32">
        <v>0</v>
      </c>
      <c r="K23" s="18">
        <f t="shared" si="0"/>
        <v>0</v>
      </c>
    </row>
    <row r="24" spans="1:11" ht="18.75" customHeight="1">
      <c r="A24" s="19" t="s">
        <v>6</v>
      </c>
      <c r="B24" s="27">
        <v>0</v>
      </c>
      <c r="C24" s="37"/>
      <c r="D24" s="28">
        <v>2</v>
      </c>
      <c r="E24" s="37"/>
      <c r="F24" s="27">
        <v>0</v>
      </c>
      <c r="G24" s="37"/>
      <c r="H24" s="28">
        <v>0</v>
      </c>
      <c r="I24" s="44"/>
      <c r="J24" s="32">
        <v>0</v>
      </c>
      <c r="K24" s="18">
        <f t="shared" si="0"/>
        <v>2</v>
      </c>
    </row>
    <row r="25" spans="1:11" ht="18.75" customHeight="1">
      <c r="A25" s="19" t="s">
        <v>35</v>
      </c>
      <c r="B25" s="27">
        <v>1</v>
      </c>
      <c r="C25" s="37"/>
      <c r="D25" s="28">
        <v>0</v>
      </c>
      <c r="E25" s="37"/>
      <c r="F25" s="27">
        <v>2</v>
      </c>
      <c r="G25" s="37"/>
      <c r="H25" s="28">
        <v>2</v>
      </c>
      <c r="I25" s="44"/>
      <c r="J25" s="32">
        <v>1</v>
      </c>
      <c r="K25" s="18">
        <f t="shared" si="0"/>
        <v>6</v>
      </c>
    </row>
    <row r="26" spans="1:11" ht="18.75" customHeight="1">
      <c r="A26" s="33" t="s">
        <v>36</v>
      </c>
      <c r="B26" s="27">
        <v>0</v>
      </c>
      <c r="C26" s="37"/>
      <c r="D26" s="28">
        <v>3</v>
      </c>
      <c r="E26" s="37"/>
      <c r="F26" s="27">
        <v>0</v>
      </c>
      <c r="G26" s="37"/>
      <c r="H26" s="28">
        <v>0</v>
      </c>
      <c r="I26" s="44"/>
      <c r="J26" s="32">
        <v>0</v>
      </c>
      <c r="K26" s="18">
        <f t="shared" si="0"/>
        <v>3</v>
      </c>
    </row>
    <row r="27" spans="1:11" ht="18.75" customHeight="1">
      <c r="A27" s="33" t="s">
        <v>37</v>
      </c>
      <c r="B27" s="27">
        <v>0</v>
      </c>
      <c r="C27" s="37"/>
      <c r="D27" s="28">
        <v>0</v>
      </c>
      <c r="E27" s="37"/>
      <c r="F27" s="27">
        <v>0</v>
      </c>
      <c r="G27" s="37"/>
      <c r="H27" s="28">
        <v>0</v>
      </c>
      <c r="I27" s="44"/>
      <c r="J27" s="32">
        <v>0</v>
      </c>
      <c r="K27" s="18">
        <f t="shared" si="0"/>
        <v>0</v>
      </c>
    </row>
    <row r="28" spans="1:11" ht="18.75" customHeight="1">
      <c r="A28" s="33" t="s">
        <v>45</v>
      </c>
      <c r="B28" s="27">
        <v>5</v>
      </c>
      <c r="C28" s="37"/>
      <c r="D28" s="28">
        <v>19</v>
      </c>
      <c r="E28" s="37"/>
      <c r="F28" s="27">
        <v>0</v>
      </c>
      <c r="G28" s="37"/>
      <c r="H28" s="28">
        <v>6</v>
      </c>
      <c r="I28" s="44"/>
      <c r="J28" s="32">
        <v>1</v>
      </c>
      <c r="K28" s="18">
        <f t="shared" si="0"/>
        <v>31</v>
      </c>
    </row>
    <row r="29" spans="1:11" ht="18">
      <c r="A29" s="33" t="s">
        <v>38</v>
      </c>
      <c r="B29" s="27">
        <v>0</v>
      </c>
      <c r="C29" s="37"/>
      <c r="D29" s="28">
        <v>0</v>
      </c>
      <c r="E29" s="37"/>
      <c r="F29" s="27">
        <v>0</v>
      </c>
      <c r="G29" s="37"/>
      <c r="H29" s="28">
        <v>0</v>
      </c>
      <c r="I29" s="44"/>
      <c r="J29" s="32">
        <v>0</v>
      </c>
      <c r="K29" s="18">
        <f t="shared" si="0"/>
        <v>0</v>
      </c>
    </row>
    <row r="30" spans="1:11" ht="14.25">
      <c r="A30" s="3"/>
      <c r="B30" s="4"/>
      <c r="C30" s="38"/>
      <c r="D30" s="4"/>
      <c r="E30" s="38"/>
      <c r="F30" s="4"/>
      <c r="G30" s="38"/>
      <c r="H30" s="4"/>
      <c r="I30" s="38"/>
      <c r="J30" s="5"/>
      <c r="K30" s="26"/>
    </row>
    <row r="31" spans="1:11" ht="14.25">
      <c r="A31" s="3"/>
      <c r="B31" s="4"/>
      <c r="C31" s="38"/>
      <c r="D31" s="4"/>
      <c r="E31" s="38"/>
      <c r="F31" s="4"/>
      <c r="G31" s="38"/>
      <c r="H31" s="4"/>
      <c r="I31" s="38"/>
      <c r="J31" s="5"/>
      <c r="K31" s="26"/>
    </row>
    <row r="32" spans="1:11" ht="18">
      <c r="A32" s="11" t="s">
        <v>11</v>
      </c>
      <c r="B32" s="12">
        <f>SUM(B5:B29)</f>
        <v>11</v>
      </c>
      <c r="C32" s="17"/>
      <c r="D32" s="12">
        <f>SUM(D5:D29)</f>
        <v>44</v>
      </c>
      <c r="E32" s="17"/>
      <c r="F32" s="12">
        <f>SUM(F5:F29)</f>
        <v>18</v>
      </c>
      <c r="G32" s="17"/>
      <c r="H32" s="12">
        <f>SUM(H5:H29)</f>
        <v>24</v>
      </c>
      <c r="I32" s="17"/>
      <c r="J32" s="12">
        <f>SUM(J5:J29)</f>
        <v>26</v>
      </c>
      <c r="K32" s="14"/>
    </row>
    <row r="33" spans="1:11" ht="18">
      <c r="A33" s="13"/>
      <c r="B33" s="29">
        <v>3014</v>
      </c>
      <c r="C33" s="34"/>
      <c r="D33" s="29">
        <v>3114</v>
      </c>
      <c r="E33" s="7"/>
      <c r="F33" s="29">
        <v>4203</v>
      </c>
      <c r="G33" s="7"/>
      <c r="H33" s="29">
        <v>4204</v>
      </c>
      <c r="I33" s="7"/>
      <c r="J33" s="29">
        <v>4205</v>
      </c>
      <c r="K33" s="15"/>
    </row>
    <row r="34" spans="1:11" ht="18">
      <c r="A34" s="13"/>
      <c r="B34" s="29" t="s">
        <v>0</v>
      </c>
      <c r="C34" s="34"/>
      <c r="D34" s="29" t="s">
        <v>3</v>
      </c>
      <c r="E34" s="7"/>
      <c r="F34" s="29" t="s">
        <v>4</v>
      </c>
      <c r="G34" s="7"/>
      <c r="H34" s="29" t="s">
        <v>8</v>
      </c>
      <c r="I34" s="7"/>
      <c r="J34" s="29" t="s">
        <v>27</v>
      </c>
      <c r="K34" s="15"/>
    </row>
    <row r="35" spans="1:11" ht="18">
      <c r="A35" s="13"/>
      <c r="B35" s="29" t="s">
        <v>28</v>
      </c>
      <c r="C35" s="35"/>
      <c r="D35" s="29" t="s">
        <v>28</v>
      </c>
      <c r="E35" s="40"/>
      <c r="F35" s="29" t="s">
        <v>5</v>
      </c>
      <c r="G35" s="40"/>
      <c r="H35" s="29" t="s">
        <v>5</v>
      </c>
      <c r="I35" s="40"/>
      <c r="J35" s="29" t="s">
        <v>25</v>
      </c>
      <c r="K35" s="15"/>
    </row>
    <row r="36" spans="1:11" ht="18">
      <c r="A36" s="13"/>
      <c r="B36" s="30" t="s">
        <v>1</v>
      </c>
      <c r="C36" s="36"/>
      <c r="D36" s="30" t="s">
        <v>1</v>
      </c>
      <c r="E36" s="41"/>
      <c r="F36" s="30" t="s">
        <v>2</v>
      </c>
      <c r="G36" s="41"/>
      <c r="H36" s="30" t="s">
        <v>9</v>
      </c>
      <c r="I36" s="41"/>
      <c r="J36" s="30" t="s">
        <v>26</v>
      </c>
      <c r="K36" s="15"/>
    </row>
    <row r="37" spans="1:11" s="45" customFormat="1" ht="18">
      <c r="A37" s="19"/>
      <c r="B37" s="44"/>
      <c r="C37" s="36"/>
      <c r="D37" s="44"/>
      <c r="E37" s="41"/>
      <c r="F37" s="44"/>
      <c r="G37" s="41"/>
      <c r="H37" s="44"/>
      <c r="I37" s="41"/>
      <c r="J37" s="44"/>
      <c r="K37" s="15"/>
    </row>
    <row r="38" spans="1:11" ht="18">
      <c r="A38" s="16" t="s">
        <v>40</v>
      </c>
      <c r="B38" s="17">
        <v>12</v>
      </c>
      <c r="C38" s="17"/>
      <c r="D38" s="17">
        <v>36</v>
      </c>
      <c r="E38" s="17"/>
      <c r="F38" s="17">
        <v>20</v>
      </c>
      <c r="G38" s="17"/>
      <c r="H38" s="18">
        <v>8</v>
      </c>
      <c r="I38" s="17"/>
      <c r="J38" s="17">
        <v>8</v>
      </c>
      <c r="K38" s="15"/>
    </row>
    <row r="39" spans="1:11" ht="18">
      <c r="A39" s="16" t="s">
        <v>41</v>
      </c>
      <c r="B39" s="20">
        <v>0</v>
      </c>
      <c r="C39" s="34"/>
      <c r="D39" s="20">
        <v>12</v>
      </c>
      <c r="E39" s="7"/>
      <c r="F39" s="20">
        <v>0</v>
      </c>
      <c r="G39" s="7"/>
      <c r="H39" s="20">
        <v>16</v>
      </c>
      <c r="I39" s="7"/>
      <c r="J39" s="20">
        <v>24</v>
      </c>
      <c r="K39" s="14"/>
    </row>
    <row r="40" spans="1:11" ht="18">
      <c r="A40" s="16" t="s">
        <v>41</v>
      </c>
      <c r="B40" s="20">
        <v>0</v>
      </c>
      <c r="C40" s="34"/>
      <c r="D40" s="20">
        <v>0</v>
      </c>
      <c r="E40" s="7"/>
      <c r="F40" s="20">
        <v>0</v>
      </c>
      <c r="G40" s="7"/>
      <c r="H40" s="20">
        <v>0</v>
      </c>
      <c r="I40" s="7"/>
      <c r="J40" s="20">
        <v>0</v>
      </c>
      <c r="K40" s="14"/>
    </row>
    <row r="41" spans="1:11" ht="18">
      <c r="A41" s="21" t="s">
        <v>12</v>
      </c>
      <c r="B41" s="22">
        <f>SUM(B38:B38:B39:B40)</f>
        <v>12</v>
      </c>
      <c r="C41" s="17"/>
      <c r="D41" s="22">
        <f>SUM(D38:D38:D39:D40)</f>
        <v>48</v>
      </c>
      <c r="E41" s="31"/>
      <c r="F41" s="22">
        <f>SUM(F38:F38:F39:F40)</f>
        <v>20</v>
      </c>
      <c r="G41" s="31"/>
      <c r="H41" s="22">
        <f>SUM(H38:H38:H39:H40)</f>
        <v>24</v>
      </c>
      <c r="I41" s="31"/>
      <c r="J41" s="22">
        <f>SUM(J38:J38:J39:J40)</f>
        <v>32</v>
      </c>
      <c r="K41" s="23"/>
    </row>
    <row r="42" spans="1:11" ht="30" customHeight="1">
      <c r="A42" s="24" t="s">
        <v>7</v>
      </c>
      <c r="B42" s="25">
        <f>B41-B32</f>
        <v>1</v>
      </c>
      <c r="C42" s="17"/>
      <c r="D42" s="25">
        <f>D41-D32</f>
        <v>4</v>
      </c>
      <c r="E42" s="42"/>
      <c r="F42" s="25">
        <f>F41-F32</f>
        <v>2</v>
      </c>
      <c r="G42" s="42"/>
      <c r="H42" s="25">
        <f>H41-H32</f>
        <v>0</v>
      </c>
      <c r="I42" s="42"/>
      <c r="J42" s="25">
        <f>J41-J32</f>
        <v>6</v>
      </c>
      <c r="K42" s="14"/>
    </row>
    <row r="43" ht="18" customHeight="1"/>
    <row r="44" ht="18" customHeight="1"/>
    <row r="45" ht="18" customHeight="1"/>
    <row r="46" ht="18" customHeight="1"/>
    <row r="48" spans="6:8" ht="14.25">
      <c r="F48" s="2"/>
      <c r="H48" s="2"/>
    </row>
  </sheetData>
  <sheetProtection/>
  <printOptions horizontalCentered="1" verticalCentered="1"/>
  <pageMargins left="0.7" right="0.7" top="0.75" bottom="0.75" header="0.3" footer="0.3"/>
  <pageSetup fitToHeight="1" fitToWidth="1" horizontalDpi="600" verticalDpi="600" orientation="landscape" scale="63" r:id="rId1"/>
  <headerFooter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</dc:creator>
  <cp:keywords/>
  <dc:description/>
  <cp:lastModifiedBy>Kurt Sprowls</cp:lastModifiedBy>
  <cp:lastPrinted>2022-09-17T01:53:23Z</cp:lastPrinted>
  <dcterms:created xsi:type="dcterms:W3CDTF">2008-11-22T00:32:23Z</dcterms:created>
  <dcterms:modified xsi:type="dcterms:W3CDTF">2023-10-19T19:36:09Z</dcterms:modified>
  <cp:category/>
  <cp:version/>
  <cp:contentType/>
  <cp:contentStatus/>
</cp:coreProperties>
</file>